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D:\disco D\publicacione_web\"/>
    </mc:Choice>
  </mc:AlternateContent>
  <bookViews>
    <workbookView xWindow="0" yWindow="0" windowWidth="28800" windowHeight="12210"/>
  </bookViews>
  <sheets>
    <sheet name="Seguimiento II 2019" sheetId="1" r:id="rId1"/>
  </sheets>
  <externalReferences>
    <externalReference r:id="rId2"/>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D34" i="1" s="1"/>
  <c r="B34" i="1"/>
  <c r="D31" i="1"/>
  <c r="D30" i="1"/>
  <c r="D28" i="1"/>
  <c r="D27" i="1"/>
  <c r="B26" i="1"/>
  <c r="D26" i="1" s="1"/>
  <c r="D25" i="1"/>
  <c r="D24" i="1"/>
  <c r="D22" i="1"/>
  <c r="D21" i="1"/>
  <c r="C20" i="1"/>
  <c r="B20" i="1"/>
  <c r="D19" i="1"/>
  <c r="D17" i="1"/>
  <c r="D15" i="1"/>
  <c r="D14" i="1"/>
  <c r="D12" i="1"/>
  <c r="D11" i="1"/>
  <c r="D20" i="1" l="1"/>
</calcChain>
</file>

<file path=xl/sharedStrings.xml><?xml version="1.0" encoding="utf-8"?>
<sst xmlns="http://schemas.openxmlformats.org/spreadsheetml/2006/main" count="65" uniqueCount="64">
  <si>
    <t>FORMATO  SEGUIMIENTO PLAN ANTICORRUPCIÓN Y DE ATENCIÓN AL CIUDADANO</t>
  </si>
  <si>
    <t>Entidad: UNIDAD ADMINISTRATIVA ESPECIAL DE AERONAUTICA CIVIL</t>
  </si>
  <si>
    <t>Vigencia: 2019</t>
  </si>
  <si>
    <t>Seguimiento No. 1 - Oficina de Control Interno</t>
  </si>
  <si>
    <t>Fecha seguimiento:</t>
  </si>
  <si>
    <t>Componente</t>
  </si>
  <si>
    <t>Actividades Programadas</t>
  </si>
  <si>
    <t>Actividades Cumplidas</t>
  </si>
  <si>
    <t>% de Avance</t>
  </si>
  <si>
    <t>Observaciones</t>
  </si>
  <si>
    <t>Componente 1 - Gestión del Riesgo de Corrupción</t>
  </si>
  <si>
    <t>Subcomponente/proceso 1 - Política de Administración de Riesgos</t>
  </si>
  <si>
    <t xml:space="preserve">No se cumplió con la actividad planeada, teniendo en cuenta que no se ha efectuado actualización a la resolución 912 de 2016 la cual se encuentra publicada en ISOLUCION, no obstante, se evidencia la actualización de la resolución 832 de 2019 en donde se establecen disposiciones de seguimiento a los riesgos de gestión y corrupción identificados en cada proceso de la Entidad.. </t>
  </si>
  <si>
    <t>Subcomponente/proceso 2 - Construcción del Mapa de Riesgos de Corrupción</t>
  </si>
  <si>
    <t>Las actividades programada en este subcomponente se realizaron, observando la publicación del Plan Estrategico Institucional (PEI) en la página web de la Entidad, y la matriz FODA para la identificación el contexto externo e interno de la Entidad.</t>
  </si>
  <si>
    <t>Subcomponente/proceso 3 - Consulta y divulgación</t>
  </si>
  <si>
    <t>-</t>
  </si>
  <si>
    <t>Las actividades programadas en este Subcomponente tenían plazo de seguimiento solo para el Primer Periodo.</t>
  </si>
  <si>
    <t>Subcomponente/proceso 4 - Monitorio y revisión</t>
  </si>
  <si>
    <t>De los 32 procesos durante el segundo cuatrimestre de 2019 hicieron reunión de equipo de gerencia, 12 (37%) y de estos solamente 11 incluyeron en el temario la administración del riesgo y mejora de los controles, el monitoreo
y seguimiento al Mapa de Riesgos de Corrupción, incumpliendo lo establecido en el numeral 1 del artículo Tercero de la Resolución 832 de 2019.</t>
  </si>
  <si>
    <t>Subcomponente/proceso 5 - Seguimiento</t>
  </si>
  <si>
    <t>El seguimiento efectuado por la Oficina de Control Interno en el periodo mayo- agosto de 2019 se encuentra publicado en la pagina web de la Entidad.</t>
  </si>
  <si>
    <t>Componente 2 - Racionalización de Tramites</t>
  </si>
  <si>
    <t xml:space="preserve"> Trámites a racionalizar</t>
  </si>
  <si>
    <t>Se encuentra en proceso de Racionalizacion 16 tramites de los 72 inscritos en el SUIT.</t>
  </si>
  <si>
    <t>Componente 3: Rendición de cuentas</t>
  </si>
  <si>
    <t>Subcomponente/proceso 1 - Información de calidad y en lenguaje comprensible</t>
  </si>
  <si>
    <t>El 14 de mayo de 2019, se realizó la socialización al interior de la entidad del informe del primer trimestre de PQRSD. El día 09 de julio, fue publicado el informe de PQRSD del segundo trimestre del año 2019.
Se realizó seguimiento al segundo trimestre de los compromisos y Proyectos de Inversión establecidos en el Plan de Acción.
Semanalmente se realiza una parrilla de publicación grafica en intranet, web y redes sociales, con lenguaje claro y comprensible que se han divulgado en los diferentes medios de difusión, con rotación permanente de la información.
El Grupo de Atención al Ciudadano remitio el 31 de mayo la carta del trato digno y los canales de atención al Grupo de Prensa para su revisión, diseño y aprobación. Nuevamente el 19 de junio se envía al Grupo de Prensa la información para publicar en la pantalla de Atención al Ciudadano.</t>
  </si>
  <si>
    <t>Subcomponente/proceso 2 - Diálogo de doble vía con la ciudadanía y sus organizaciones</t>
  </si>
  <si>
    <r>
      <t>Se está publicando de manera periódica en la página Web de la Entidad y en las redes sociales, los temas de interés de las áreas y que son de alto impacto para los usuarios, con rotación permanente de la información. 
El día 11 de junio se publicó la encuesta de satisfacción de servicio al ciudadano, la cual está de forma permanente en la página Web de la Entidad. Como fase de esta gestión se realizó la publicación en la pantalla de la oficina de Atención al Ciudadano</t>
    </r>
    <r>
      <rPr>
        <sz val="10"/>
        <color rgb="FFFF0000"/>
        <rFont val="Arial"/>
        <family val="2"/>
      </rPr>
      <t xml:space="preserve">
</t>
    </r>
    <r>
      <rPr>
        <sz val="10"/>
        <rFont val="Arial"/>
        <family val="2"/>
      </rPr>
      <t>No se han efectuado foros virtuales, m</t>
    </r>
    <r>
      <rPr>
        <sz val="10"/>
        <color theme="1"/>
        <rFont val="Arial"/>
        <family val="2"/>
      </rPr>
      <t>esas de diálogo regionales por temática y reuniones zonales durante este seguimiento,</t>
    </r>
  </si>
  <si>
    <t>Subcomponente/proceso 3 - Incentivos para motivar la cultura de la rendición y petición de cuentas</t>
  </si>
  <si>
    <r>
      <t xml:space="preserve">Se incluyeron en el PIC 2019 la realización de cursos enfocados en el fortalecimiento de la identidad institucional y las competencias para el servicio público asi: </t>
    </r>
    <r>
      <rPr>
        <sz val="10"/>
        <color rgb="FFFF0000"/>
        <rFont val="Arial"/>
        <family val="2"/>
      </rPr>
      <t xml:space="preserve">
</t>
    </r>
    <r>
      <rPr>
        <sz val="10"/>
        <rFont val="Arial"/>
        <family val="2"/>
      </rPr>
      <t>- Especialización Tecnológica en Desarrollo del Talento Humano en alianza con el SENA.
- Implementación de MIPG en alianza con la Función Pública.
- Gestión del Conocimiento en alianza con la Función Pública.
- Gobernanza para la paz en alianza con la Defensoría del Pueblo. 
- Seguridad Digital en alianza con Mintic. 
- Archivo y Gestión Documental en alianza con Mintic y el Archivo General de la Nación.
- Política de Servicio al Ciudadano en alianza con el DNP. 
- Transparencia y Derecho a la Información Pública en alianza con Mintic. 
- Fortalecimiento de la Dimensión 7 MIPG "Control y vigilancia" en alianza con la ESAP. 
- Facturación electrónica en alianza con el Colegio Nacional de Contadores.
- Finanzadas públicas: norma internacional 533 en alianza con la ESAP.
- Liderazgo aeroportuario y capital humano en alianza con Opain y LAC.</t>
    </r>
    <r>
      <rPr>
        <sz val="10"/>
        <color rgb="FFFF0000"/>
        <rFont val="Arial"/>
        <family val="2"/>
      </rPr>
      <t xml:space="preserve"> 
</t>
    </r>
    <r>
      <rPr>
        <sz val="10"/>
        <color theme="1"/>
        <rFont val="Arial"/>
        <family val="2"/>
      </rPr>
      <t xml:space="preserve">A 31 de Agosto de 2019, el 83% del personal de la Aeronáutica Civil capacitado, lo conforman Controladores de Tránsito Aéreo 232, Técnicos Aeronáuticos 187, Bomberos Aeronáuticos 186 y Auxiliares 294, el seguimiento y control se encuentra publicado en la pagina web de la Entidad. 
</t>
    </r>
    <r>
      <rPr>
        <sz val="10"/>
        <rFont val="Arial"/>
        <family val="2"/>
      </rPr>
      <t>Se continua con la debilidad  para realizar la recolección de información sobre la estrategia de rendición de cuentas.</t>
    </r>
  </si>
  <si>
    <t>Subcomponente/proceso 4 - Evaluación y retroalimentación a la gestión institucional</t>
  </si>
  <si>
    <t xml:space="preserve">En el seguimiento del II periodo  no se remitieron las evidecias o soportes de  la elaboración de compromisos para  realizar las actividades de Rendicion de Cuentas  institucional. (Principales conclusiones y compromisos).
</t>
  </si>
  <si>
    <t>Componente 4: Atención al ciudadano</t>
  </si>
  <si>
    <t>Subcomponente/proceso 1 - Estructura administrativa y Direccionamiento estratégico</t>
  </si>
  <si>
    <t xml:space="preserve">Servidores públicos asistieron a la capacitación sobre el tema de impuesto de timbre (salida) - crucero, dada por el Grupo de Facturación los días 13 y 16 de mayo.
La Dirección de Talento Humano en el marco de desarrollo del Plan Institucional de Capacitación -PIC- 2019, programó el Curso “HABLEMOS CLARO”, actividad de Capacitación que en alianza con el Departamento Nacional de Planeación – DNP -, busca fortalecer las competencias comunicativas en los componentes escrito, verbal y corporal, con el fin de apoyar la garantía en el acceso, comprensión y uso de la información pública por parte de los ciudadanos para mejorar en nuestro quehacer cotidiano en la prestación de nuestros servicios y hacer realidad nuestro PACTO POR UN SERVICIO CON INTEGRIDAD. Para los servidores Públicos, cuyas funciones se relacionan con Atención al Usuario o el de brindar información por cualquier otro medio, y se estableció un cronograma. </t>
  </si>
  <si>
    <t>Subcomponente/proceso 2 - Fortalecimiento de los canales de atención</t>
  </si>
  <si>
    <t xml:space="preserve">Se ofició el 16 de mayo de 2019 a la Dirección de Infraestructura Aeroportuaria, solicitando la asignación de un funcionario para adelantar todo lo relacionado a accesibilidad (NTC 6047).
Los servidores públicos del Grupo de Atención al ciudadano asistieron el día 15 de mayo al "Primer Encuentro de Servicio al Ciudadano del Sector Transporte",  liderado por el Ministerio de Transporte. El día 6 de mayo se inscribió a los servidores públicos del grupo al Curso Virtual de Lenguaje Claro del DNP para su participación. A la fecha el 80% de los servidores del Grupo de Atención al ciudadano han realizado el curso virtual. 
Se realizó la evaluación de los canales de atención para medir la efectividad y la trazabilidad de los requerimientos de los ciudadanos, en el informe  trimestral de PQRDS y se realizó la socialización del informe.  </t>
  </si>
  <si>
    <t>Subcomponente/proceso 3 - Talento Humano</t>
  </si>
  <si>
    <t xml:space="preserve">Los servidores públicos del Grupo Atención al Ciudadano del Nivel Central han participado en  capacitaciones dictadas por el Programa Nacional de Servicio al Ciudadano del Departamento Nacional de Planeación y en el "Primer Encuentro de Servicio al Ciudadano del Sector Transporte", liderado por el Ministerios de Transporte </t>
  </si>
  <si>
    <t>Subcomponente/proceso 4 - Normativo y procedimental</t>
  </si>
  <si>
    <t>Se han realizado sensibilizaciones a los servidores públicos al interior del Grupo sobre atención al ciudadano, organigrama, riesgos, protocolo de atención.
Los servidores públicos del Grupo de Atención al Ciudadano asistieron  al "Primer Encuentro de Servicio al Ciudadano del Sector Transporte",  liderado por el Ministerio de Transporte.</t>
  </si>
  <si>
    <t>Subcomponente/proceso 5 - Relacionamiento con el ciudadano</t>
  </si>
  <si>
    <t>El día 14 de mayo se realizó la socialización del informe de la encuesta a la solicitud de permisos de alturas y evaluación de obstáculos.  Para el segundo trimestre se esta realizando al encuesta de Drones. Se realizó la encuesta de satisfacción a los servicios de RPAS-Drones y el informe se encuentra publicado en la página Web, falta realizar campaña de socialización.</t>
  </si>
  <si>
    <t>Componente 5: Transparencia y Acceso de la Información</t>
  </si>
  <si>
    <t>Subcomponente/proceso 1 - Lineamientos de Transparencia Activa</t>
  </si>
  <si>
    <t>Se realizó el autodiagnóstico MIPG, pendiente reunión del Comité Gestión y Desempeño.
La Dirección de Informática es el Administrador Técnico de la página WEB y el Grupo de Comunicación y Prensa, vigila permanentemente que lo publicado en la pagina Web este acorde con la Política de Comunicación Institucional. No se cuenta con un WEBMASTER a la fecha. 
Sigue en proceso de ejecución la actualización del inventario de información. 
No se ha realizado la validación de la información generada por la entidad, identificando la clasificada y la reservada.
El 81% de los servidores públicos de la Entidad actualizaron la información correspondiente al modulo de Bienes y Rentas vigencia 2018 en el SIGEP. 
El día 13 de junio se envía a la comunidad aeronáutica a través de la cuenta informaciondeinteres@aerocivil.gov.co, la Circular N°37 Actualización modulos hojas de vida y gerencia pública.
Se llevó a cabo reunión con la Función Pública, para el acompañamiento en la elaboración de plan de choque para actualizar toda la información correspondiente a la hoja de vida de los servidores públicos, incluyendo a la Dirección Administrativa para el tema correspondiente a los contratos de prestación de servicios.   
Se envió la propuesta de Racionalización de 16 trámites al DAFP, a la Secretaria General de Ministerio de Transporte y al Jefe de Oficina de Planeación de Minis transporte.</t>
  </si>
  <si>
    <t>Subcomponente/proceso 2 - Lineamientos de Transparencia Pasiva</t>
  </si>
  <si>
    <t xml:space="preserve">En la pagina web de la Entidad se encuentra publicada y de forma permanente  la encuesta de satisfaccion de servicio al ciudadano,  sobre el contenido y oportunidad de las repuestas a las solicitudes de  informacion. </t>
  </si>
  <si>
    <t>Subcomponente/proceso 3 - Elaboración de los Instrumentos de Gestión de la Información</t>
  </si>
  <si>
    <r>
      <t xml:space="preserve">La actividad programada tenia fecha de seguimiento en el primer trimestre. </t>
    </r>
    <r>
      <rPr>
        <sz val="10"/>
        <color theme="5" tint="-0.249977111117893"/>
        <rFont val="Arial"/>
        <family val="2"/>
      </rPr>
      <t xml:space="preserve"> </t>
    </r>
  </si>
  <si>
    <t>Subcomponente/proceso 4 - Criterio Diferencial de Accesibilidad</t>
  </si>
  <si>
    <t>La Dirección de Informática reporta que la página cumple con los criterios de accesibilidad web, cuenta con las opciones de cambio de fuente en el sitio web y de contraste y espacio para utilizar lenguaje de señas, para personas con discapacidad auditiva.
Esta actvidad no registra fecha de cumplimiento, no osbtante, la Dirección de Infraestructura Aeroportuaria en sus diseños, adecuaciones y construcción de centros de trabajo o estructuración de proyectos "Aeropuertos Mejorados", contempla la normatividad nacional en materia de accesibilidad del ciudadano en condición de movilidad reducida y se cuenta con plan de acción para mejorar las instalaciones del Nivel Central producto de la visita del CIDDCCA PNP empresa asignada por el DNP para realizar el diagnóstico del cumplimiento de la Norma Técnica 6047 en el Nivel Central.</t>
  </si>
  <si>
    <t>Subcomponente/proceso 5 - Monitoreo del Acceso a la Información Pública</t>
  </si>
  <si>
    <t>No sé ha implementado el mecanismo de control automático para la  informacion y  PQRSD.</t>
  </si>
  <si>
    <t>Escala</t>
  </si>
  <si>
    <t>zona baja</t>
  </si>
  <si>
    <t>0 a 59%</t>
  </si>
  <si>
    <t xml:space="preserve">zona media </t>
  </si>
  <si>
    <t>60 a 79%</t>
  </si>
  <si>
    <t>zona alta</t>
  </si>
  <si>
    <t>80 a 100%</t>
  </si>
  <si>
    <t>AGOSTO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</si>
</sst>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b/>
      <sz val="16"/>
      <color theme="0"/>
      <name val="Arial"/>
      <family val="2"/>
    </font>
    <font>
      <b/>
      <sz val="12"/>
      <color theme="1"/>
      <name val="Arial"/>
      <family val="2"/>
    </font>
    <font>
      <sz val="12"/>
      <color theme="1"/>
      <name val="Arial"/>
      <family val="2"/>
    </font>
    <font>
      <sz val="10"/>
      <color theme="1"/>
      <name val="Arial"/>
      <family val="2"/>
    </font>
    <font>
      <sz val="10"/>
      <color rgb="FFC00000"/>
      <name val="Arial"/>
      <family val="2"/>
    </font>
    <font>
      <b/>
      <sz val="11"/>
      <color theme="1"/>
      <name val="Arial"/>
      <family val="2"/>
    </font>
    <font>
      <sz val="11"/>
      <color theme="1"/>
      <name val="Arial"/>
      <family val="2"/>
    </font>
    <font>
      <sz val="10"/>
      <name val="Arial"/>
      <family val="2"/>
    </font>
    <font>
      <b/>
      <sz val="12"/>
      <name val="Arial"/>
      <family val="2"/>
    </font>
    <font>
      <sz val="12"/>
      <name val="Arial"/>
      <family val="2"/>
    </font>
    <font>
      <sz val="10"/>
      <color rgb="FFFF0000"/>
      <name val="Arial"/>
      <family val="2"/>
    </font>
    <font>
      <sz val="10"/>
      <color theme="5" tint="-0.249977111117893"/>
      <name val="Arial"/>
      <family val="2"/>
    </font>
    <font>
      <sz val="9"/>
      <color theme="1"/>
      <name val="Arial"/>
      <family val="2"/>
    </font>
    <font>
      <b/>
      <sz val="9"/>
      <color theme="1"/>
      <name val="Arial"/>
      <family val="2"/>
    </font>
  </fonts>
  <fills count="12">
    <fill>
      <patternFill patternType="none"/>
    </fill>
    <fill>
      <patternFill patternType="gray125"/>
    </fill>
    <fill>
      <patternFill patternType="solid">
        <fgColor theme="8"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23">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indexed="64"/>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9" fontId="3" fillId="0" borderId="0" xfId="1" applyNumberFormat="1" applyFont="1" applyBorder="1" applyAlignment="1">
      <alignment horizontal="center" vertical="center"/>
    </xf>
    <xf numFmtId="0" fontId="5" fillId="0" borderId="0" xfId="0" applyFont="1" applyBorder="1" applyAlignment="1">
      <alignment horizontal="justify" vertical="center"/>
    </xf>
    <xf numFmtId="0" fontId="3" fillId="0" borderId="0" xfId="0" applyFont="1" applyBorder="1" applyAlignment="1">
      <alignment horizontal="left" vertical="center" wrapText="1"/>
    </xf>
    <xf numFmtId="9" fontId="3" fillId="0" borderId="0" xfId="1" applyNumberFormat="1" applyFont="1" applyBorder="1" applyAlignment="1">
      <alignment horizontal="center" vertical="center" wrapText="1"/>
    </xf>
    <xf numFmtId="0" fontId="5" fillId="0" borderId="0" xfId="0" applyFont="1" applyFill="1" applyBorder="1" applyAlignment="1">
      <alignment horizontal="justify" vertical="center" wrapText="1"/>
    </xf>
    <xf numFmtId="0" fontId="6" fillId="0" borderId="0" xfId="0" applyFont="1" applyFill="1" applyBorder="1" applyAlignment="1" applyProtection="1">
      <alignment horizontal="justify" vertical="top"/>
    </xf>
    <xf numFmtId="0" fontId="4" fillId="0" borderId="0" xfId="0" applyFont="1" applyBorder="1" applyAlignment="1">
      <alignment horizontal="left" vertical="center" wrapText="1"/>
    </xf>
    <xf numFmtId="17" fontId="8" fillId="0" borderId="0" xfId="0" applyNumberFormat="1" applyFont="1" applyAlignment="1">
      <alignment horizontal="center"/>
    </xf>
    <xf numFmtId="9" fontId="7" fillId="0" borderId="0" xfId="1" applyNumberFormat="1" applyFont="1" applyAlignment="1">
      <alignment horizontal="center"/>
    </xf>
    <xf numFmtId="0" fontId="5" fillId="0" borderId="0" xfId="0" applyFont="1" applyAlignment="1">
      <alignment horizontal="justify"/>
    </xf>
    <xf numFmtId="0" fontId="3" fillId="0" borderId="1" xfId="0" applyFont="1" applyBorder="1" applyAlignment="1">
      <alignment horizontal="center" vertical="center" wrapText="1"/>
    </xf>
    <xf numFmtId="9" fontId="3" fillId="0" borderId="1" xfId="1" applyNumberFormat="1"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9" fontId="3" fillId="0" borderId="8" xfId="1" applyNumberFormat="1" applyFont="1" applyBorder="1" applyAlignment="1">
      <alignment horizontal="center" vertical="center" wrapText="1"/>
    </xf>
    <xf numFmtId="0" fontId="5" fillId="0" borderId="5" xfId="0" applyFont="1" applyFill="1" applyBorder="1" applyAlignment="1">
      <alignment horizontal="justify"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Border="1" applyAlignment="1">
      <alignment horizontal="justify" vertical="center" wrapText="1"/>
    </xf>
    <xf numFmtId="0" fontId="9" fillId="0" borderId="8" xfId="0" applyFont="1" applyBorder="1" applyAlignment="1">
      <alignment horizontal="justify" vertical="center" wrapText="1"/>
    </xf>
    <xf numFmtId="0" fontId="5" fillId="0" borderId="8" xfId="0" applyFont="1" applyBorder="1" applyAlignment="1">
      <alignment horizontal="justify" vertical="center" wrapText="1"/>
    </xf>
    <xf numFmtId="0" fontId="4" fillId="0" borderId="5" xfId="0" applyFont="1" applyBorder="1" applyAlignment="1">
      <alignment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Border="1" applyAlignment="1">
      <alignment horizontal="center" vertical="center"/>
    </xf>
    <xf numFmtId="0" fontId="9" fillId="0" borderId="5" xfId="0" applyFont="1" applyFill="1" applyBorder="1" applyAlignment="1">
      <alignment horizontal="justify" vertical="center" wrapText="1"/>
    </xf>
    <xf numFmtId="0" fontId="11" fillId="0" borderId="5" xfId="0" applyFont="1" applyBorder="1" applyAlignment="1">
      <alignment vertical="center" wrapText="1"/>
    </xf>
    <xf numFmtId="0" fontId="11" fillId="0" borderId="6" xfId="0" applyFont="1" applyBorder="1" applyAlignment="1">
      <alignment horizontal="center" vertical="center"/>
    </xf>
    <xf numFmtId="0" fontId="11" fillId="0" borderId="7" xfId="0" applyFont="1" applyFill="1" applyBorder="1" applyAlignment="1">
      <alignment horizontal="center" vertical="center"/>
    </xf>
    <xf numFmtId="9" fontId="10" fillId="0" borderId="5" xfId="1" applyNumberFormat="1" applyFont="1" applyBorder="1" applyAlignment="1">
      <alignment horizontal="center" vertical="center"/>
    </xf>
    <xf numFmtId="0" fontId="9" fillId="0" borderId="5" xfId="0" applyFont="1" applyBorder="1" applyAlignment="1">
      <alignment horizontal="justify" vertical="center" wrapText="1"/>
    </xf>
    <xf numFmtId="0" fontId="11" fillId="0" borderId="8" xfId="0" applyFont="1" applyBorder="1" applyAlignment="1">
      <alignment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9" fontId="10" fillId="0" borderId="8" xfId="1" applyNumberFormat="1" applyFont="1" applyBorder="1" applyAlignment="1">
      <alignment horizontal="center" vertical="center"/>
    </xf>
    <xf numFmtId="0" fontId="11" fillId="0" borderId="8" xfId="0" applyFont="1" applyFill="1" applyBorder="1" applyAlignment="1">
      <alignment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5" fillId="0" borderId="8" xfId="0" applyFont="1" applyFill="1" applyBorder="1" applyAlignment="1">
      <alignment horizontal="justify" vertical="center" wrapText="1"/>
    </xf>
    <xf numFmtId="0" fontId="4" fillId="0" borderId="5" xfId="0" applyFont="1" applyBorder="1" applyAlignment="1">
      <alignment horizontal="left" vertical="center" wrapText="1"/>
    </xf>
    <xf numFmtId="9" fontId="3" fillId="0" borderId="8" xfId="1" applyNumberFormat="1" applyFont="1" applyBorder="1" applyAlignment="1">
      <alignment horizontal="center" vertical="center"/>
    </xf>
    <xf numFmtId="0" fontId="4" fillId="0" borderId="10" xfId="0" applyFont="1" applyFill="1" applyBorder="1" applyAlignment="1">
      <alignment horizontal="center" vertical="center"/>
    </xf>
    <xf numFmtId="9" fontId="3" fillId="0" borderId="13" xfId="1" applyNumberFormat="1" applyFont="1" applyBorder="1" applyAlignment="1">
      <alignment horizontal="center" vertical="center"/>
    </xf>
    <xf numFmtId="0" fontId="4" fillId="0" borderId="7" xfId="0" applyFont="1" applyFill="1" applyBorder="1" applyAlignment="1">
      <alignment horizontal="center" vertical="center"/>
    </xf>
    <xf numFmtId="9" fontId="3" fillId="0" borderId="14" xfId="1" applyNumberFormat="1" applyFont="1" applyBorder="1" applyAlignment="1">
      <alignment horizontal="center" vertical="center"/>
    </xf>
    <xf numFmtId="9" fontId="3" fillId="0" borderId="15" xfId="1" applyNumberFormat="1" applyFont="1" applyBorder="1" applyAlignment="1">
      <alignment horizontal="center" vertical="center"/>
    </xf>
    <xf numFmtId="9" fontId="3" fillId="0" borderId="5" xfId="1" applyNumberFormat="1" applyFont="1" applyBorder="1" applyAlignment="1">
      <alignment horizontal="center" vertical="center" wrapText="1"/>
    </xf>
    <xf numFmtId="0" fontId="4" fillId="0" borderId="8" xfId="0" applyFont="1" applyFill="1" applyBorder="1" applyAlignment="1">
      <alignment horizontal="left" vertical="center" wrapText="1"/>
    </xf>
    <xf numFmtId="0" fontId="4" fillId="0" borderId="16" xfId="0" applyFont="1" applyBorder="1" applyAlignment="1">
      <alignment horizontal="left" vertical="center" wrapText="1"/>
    </xf>
    <xf numFmtId="0" fontId="5" fillId="0" borderId="13" xfId="0" applyFont="1" applyBorder="1" applyAlignment="1">
      <alignment horizontal="justify" vertical="center" wrapText="1"/>
    </xf>
    <xf numFmtId="0" fontId="4" fillId="0" borderId="0" xfId="0" applyFont="1" applyBorder="1" applyAlignment="1">
      <alignment wrapText="1"/>
    </xf>
    <xf numFmtId="0" fontId="5" fillId="0" borderId="0" xfId="0" applyFont="1" applyBorder="1" applyAlignment="1">
      <alignment horizontal="justify" vertical="center" wrapText="1"/>
    </xf>
    <xf numFmtId="0" fontId="14" fillId="0" borderId="0" xfId="0" applyFont="1" applyBorder="1" applyAlignment="1">
      <alignment wrapText="1"/>
    </xf>
    <xf numFmtId="0" fontId="15" fillId="0" borderId="17" xfId="0" applyFont="1" applyBorder="1" applyAlignment="1">
      <alignment horizontal="center" vertical="center"/>
    </xf>
    <xf numFmtId="0" fontId="14" fillId="0" borderId="18" xfId="0" applyFont="1" applyBorder="1" applyAlignment="1">
      <alignment horizontal="center" vertical="center"/>
    </xf>
    <xf numFmtId="9" fontId="15" fillId="0" borderId="19" xfId="1" applyNumberFormat="1" applyFont="1" applyBorder="1" applyAlignment="1">
      <alignment horizontal="center" vertical="center" wrapText="1"/>
    </xf>
    <xf numFmtId="0" fontId="14" fillId="0" borderId="0" xfId="0" applyFont="1" applyBorder="1" applyAlignment="1">
      <alignment horizontal="justify" vertical="center" wrapText="1"/>
    </xf>
    <xf numFmtId="0" fontId="14" fillId="0" borderId="17" xfId="0" applyFont="1" applyBorder="1" applyAlignment="1">
      <alignment horizontal="center" vertical="center"/>
    </xf>
    <xf numFmtId="0" fontId="14" fillId="0" borderId="1" xfId="0" applyFont="1" applyBorder="1" applyAlignment="1">
      <alignment horizontal="center" vertical="center"/>
    </xf>
    <xf numFmtId="9" fontId="15" fillId="9" borderId="19" xfId="1" applyNumberFormat="1" applyFont="1" applyFill="1" applyBorder="1" applyAlignment="1">
      <alignment horizontal="center" vertical="center" wrapText="1"/>
    </xf>
    <xf numFmtId="0" fontId="14" fillId="0" borderId="2" xfId="0" applyFont="1" applyBorder="1" applyAlignment="1">
      <alignment horizontal="center" vertical="center"/>
    </xf>
    <xf numFmtId="0" fontId="14" fillId="0" borderId="20" xfId="0" applyFont="1" applyBorder="1" applyAlignment="1">
      <alignment horizontal="center" vertical="center"/>
    </xf>
    <xf numFmtId="9" fontId="15" fillId="10" borderId="4" xfId="1" applyNumberFormat="1" applyFont="1" applyFill="1" applyBorder="1" applyAlignment="1">
      <alignment horizontal="center" vertical="center" wrapText="1"/>
    </xf>
    <xf numFmtId="0" fontId="14" fillId="0" borderId="21" xfId="0" applyFont="1" applyBorder="1" applyAlignment="1">
      <alignment horizontal="center" vertical="center"/>
    </xf>
    <xf numFmtId="0" fontId="14" fillId="0" borderId="16" xfId="0" applyFont="1" applyBorder="1" applyAlignment="1">
      <alignment horizontal="center" vertical="center"/>
    </xf>
    <xf numFmtId="9" fontId="15" fillId="11" borderId="22" xfId="1" applyNumberFormat="1" applyFont="1" applyFill="1" applyBorder="1" applyAlignment="1">
      <alignment horizontal="center" vertical="center" wrapText="1"/>
    </xf>
    <xf numFmtId="0" fontId="0" fillId="0" borderId="0" xfId="0" applyAlignment="1">
      <alignment wrapText="1"/>
    </xf>
    <xf numFmtId="9" fontId="0" fillId="0" borderId="0" xfId="0" applyNumberFormat="1"/>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10" fillId="6" borderId="4"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3" fillId="7" borderId="4" xfId="0" applyFont="1" applyFill="1" applyBorder="1" applyAlignment="1">
      <alignment horizontal="left" vertical="center"/>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3" fillId="8" borderId="4" xfId="0" applyFont="1" applyFill="1" applyBorder="1" applyAlignment="1">
      <alignment horizontal="left"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0" xfId="0" applyFont="1" applyBorder="1" applyAlignment="1">
      <alignment horizontal="left" vertical="center"/>
    </xf>
    <xf numFmtId="17" fontId="7" fillId="0" borderId="0" xfId="0" applyNumberFormat="1" applyFont="1" applyAlignment="1">
      <alignment horizontal="center"/>
    </xf>
    <xf numFmtId="0" fontId="7" fillId="0" borderId="0" xfId="0" applyFont="1" applyAlignment="1">
      <alignment horizont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cellXfs>
  <cellStyles count="2">
    <cellStyle name="Normal" xfId="0" builtinId="0"/>
    <cellStyle name="Porcentaje" xfId="1" builtinId="5"/>
  </cellStyles>
  <dxfs count="6">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020-ControlInterno\2018\065%20AUDITORIAS%20AL%20SISTEMA%20DE%20CONTROL%20INTERNO\INFORMES%20DE%20LEY\PAAC\Monitoreo%20II%20Trimestre%202018%20PA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MRC"/>
      <sheetName val="Resumen de cumplimiento"/>
      <sheetName val="5_Transparencia"/>
      <sheetName val="2_Estrat_Racionalización"/>
      <sheetName val="3_RC"/>
      <sheetName val="4_Atencion_ciudadano"/>
    </sheetNames>
    <sheetDataSet>
      <sheetData sheetId="0"/>
      <sheetData sheetId="1">
        <row r="11">
          <cell r="B11">
            <v>4</v>
          </cell>
          <cell r="C11">
            <v>2</v>
          </cell>
        </row>
        <row r="17">
          <cell r="B17">
            <v>1</v>
          </cell>
        </row>
        <row r="25">
          <cell r="B25">
            <v>1</v>
          </cell>
          <cell r="C25">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abSelected="1" topLeftCell="A32" workbookViewId="0">
      <selection activeCell="E12" sqref="E12"/>
    </sheetView>
  </sheetViews>
  <sheetFormatPr baseColWidth="10" defaultRowHeight="15" x14ac:dyDescent="0.25"/>
  <cols>
    <col min="1" max="1" width="85.28515625" style="72" customWidth="1"/>
    <col min="2" max="3" width="16.140625" customWidth="1"/>
    <col min="4" max="4" width="11.5703125" style="73" customWidth="1"/>
    <col min="5" max="5" width="68.7109375" customWidth="1"/>
  </cols>
  <sheetData>
    <row r="1" spans="1:5" ht="20.25" x14ac:dyDescent="0.25">
      <c r="A1" s="83" t="s">
        <v>0</v>
      </c>
      <c r="B1" s="83"/>
      <c r="C1" s="83"/>
      <c r="D1" s="83"/>
      <c r="E1" s="83"/>
    </row>
    <row r="2" spans="1:5" ht="15.75" x14ac:dyDescent="0.25">
      <c r="A2" s="1"/>
      <c r="B2" s="2"/>
      <c r="C2" s="2"/>
      <c r="D2" s="3"/>
      <c r="E2" s="4"/>
    </row>
    <row r="3" spans="1:5" ht="15.75" x14ac:dyDescent="0.25">
      <c r="A3" s="5" t="s">
        <v>1</v>
      </c>
      <c r="B3" s="2"/>
      <c r="C3" s="2"/>
      <c r="D3" s="6"/>
      <c r="E3" s="7"/>
    </row>
    <row r="4" spans="1:5" ht="15.75" x14ac:dyDescent="0.25">
      <c r="A4" s="5" t="s">
        <v>2</v>
      </c>
      <c r="B4" s="2"/>
      <c r="C4" s="2"/>
      <c r="D4" s="6"/>
      <c r="E4" s="8"/>
    </row>
    <row r="5" spans="1:5" ht="15.75" x14ac:dyDescent="0.25">
      <c r="A5" s="9"/>
      <c r="B5" s="2"/>
      <c r="C5" s="2"/>
      <c r="D5" s="6"/>
      <c r="E5" s="7"/>
    </row>
    <row r="6" spans="1:5" ht="20.25" x14ac:dyDescent="0.25">
      <c r="A6" s="84" t="s">
        <v>3</v>
      </c>
      <c r="B6" s="84"/>
      <c r="C6" s="84"/>
      <c r="D6" s="84"/>
      <c r="E6" s="84"/>
    </row>
    <row r="7" spans="1:5" ht="15.75" x14ac:dyDescent="0.25">
      <c r="A7" s="85" t="s">
        <v>4</v>
      </c>
      <c r="B7" s="85"/>
      <c r="C7" s="86" t="s">
        <v>63</v>
      </c>
      <c r="D7" s="87"/>
      <c r="E7" s="87"/>
    </row>
    <row r="8" spans="1:5" ht="16.5" thickBot="1" x14ac:dyDescent="0.3">
      <c r="A8" s="5"/>
      <c r="B8" s="2"/>
      <c r="C8" s="10"/>
      <c r="D8" s="11"/>
      <c r="E8" s="12"/>
    </row>
    <row r="9" spans="1:5" ht="32.25" thickBot="1" x14ac:dyDescent="0.3">
      <c r="A9" s="13" t="s">
        <v>5</v>
      </c>
      <c r="B9" s="13" t="s">
        <v>6</v>
      </c>
      <c r="C9" s="13" t="s">
        <v>7</v>
      </c>
      <c r="D9" s="14" t="s">
        <v>8</v>
      </c>
      <c r="E9" s="13" t="s">
        <v>9</v>
      </c>
    </row>
    <row r="10" spans="1:5" ht="16.5" thickBot="1" x14ac:dyDescent="0.3">
      <c r="A10" s="88" t="s">
        <v>10</v>
      </c>
      <c r="B10" s="89"/>
      <c r="C10" s="89"/>
      <c r="D10" s="89"/>
      <c r="E10" s="90"/>
    </row>
    <row r="11" spans="1:5" ht="76.5" x14ac:dyDescent="0.25">
      <c r="A11" s="15" t="s">
        <v>11</v>
      </c>
      <c r="B11" s="16">
        <v>1</v>
      </c>
      <c r="C11" s="17">
        <v>0</v>
      </c>
      <c r="D11" s="18">
        <f t="shared" ref="D11:D22" si="0">C11/B11</f>
        <v>0</v>
      </c>
      <c r="E11" s="19" t="s">
        <v>12</v>
      </c>
    </row>
    <row r="12" spans="1:5" ht="51" x14ac:dyDescent="0.25">
      <c r="A12" s="20" t="s">
        <v>13</v>
      </c>
      <c r="B12" s="21">
        <v>2</v>
      </c>
      <c r="C12" s="22">
        <v>2</v>
      </c>
      <c r="D12" s="18">
        <f t="shared" si="0"/>
        <v>1</v>
      </c>
      <c r="E12" s="23" t="s">
        <v>14</v>
      </c>
    </row>
    <row r="13" spans="1:5" ht="25.5" x14ac:dyDescent="0.25">
      <c r="A13" s="20" t="s">
        <v>15</v>
      </c>
      <c r="B13" s="21">
        <v>0</v>
      </c>
      <c r="C13" s="22">
        <v>0</v>
      </c>
      <c r="D13" s="18" t="s">
        <v>16</v>
      </c>
      <c r="E13" s="24" t="s">
        <v>17</v>
      </c>
    </row>
    <row r="14" spans="1:5" ht="63.75" x14ac:dyDescent="0.25">
      <c r="A14" s="20" t="s">
        <v>18</v>
      </c>
      <c r="B14" s="21">
        <v>1</v>
      </c>
      <c r="C14" s="22">
        <v>0.34370000000000001</v>
      </c>
      <c r="D14" s="18">
        <f t="shared" si="0"/>
        <v>0.34370000000000001</v>
      </c>
      <c r="E14" s="25" t="s">
        <v>19</v>
      </c>
    </row>
    <row r="15" spans="1:5" ht="26.25" thickBot="1" x14ac:dyDescent="0.3">
      <c r="A15" s="26" t="s">
        <v>20</v>
      </c>
      <c r="B15" s="27">
        <v>1</v>
      </c>
      <c r="C15" s="28">
        <v>1</v>
      </c>
      <c r="D15" s="18">
        <f t="shared" si="0"/>
        <v>1</v>
      </c>
      <c r="E15" s="23" t="s">
        <v>21</v>
      </c>
    </row>
    <row r="16" spans="1:5" ht="16.5" thickBot="1" x14ac:dyDescent="0.3">
      <c r="A16" s="91" t="s">
        <v>22</v>
      </c>
      <c r="B16" s="92"/>
      <c r="C16" s="92"/>
      <c r="D16" s="92"/>
      <c r="E16" s="93"/>
    </row>
    <row r="17" spans="1:5" ht="26.25" thickBot="1" x14ac:dyDescent="0.3">
      <c r="A17" s="29" t="s">
        <v>23</v>
      </c>
      <c r="B17" s="30">
        <v>3</v>
      </c>
      <c r="C17" s="30">
        <v>0</v>
      </c>
      <c r="D17" s="18">
        <f t="shared" si="0"/>
        <v>0</v>
      </c>
      <c r="E17" s="31" t="s">
        <v>24</v>
      </c>
    </row>
    <row r="18" spans="1:5" ht="16.5" thickBot="1" x14ac:dyDescent="0.3">
      <c r="A18" s="74" t="s">
        <v>25</v>
      </c>
      <c r="B18" s="75"/>
      <c r="C18" s="75"/>
      <c r="D18" s="75"/>
      <c r="E18" s="76"/>
    </row>
    <row r="19" spans="1:5" ht="191.25" x14ac:dyDescent="0.25">
      <c r="A19" s="32" t="s">
        <v>26</v>
      </c>
      <c r="B19" s="33">
        <v>6</v>
      </c>
      <c r="C19" s="34">
        <v>4</v>
      </c>
      <c r="D19" s="35">
        <f t="shared" si="0"/>
        <v>0.66666666666666663</v>
      </c>
      <c r="E19" s="36" t="s">
        <v>27</v>
      </c>
    </row>
    <row r="20" spans="1:5" ht="114.75" x14ac:dyDescent="0.25">
      <c r="A20" s="37" t="s">
        <v>28</v>
      </c>
      <c r="B20" s="38">
        <f>+'[1]Resumen de cumplimiento'!B11</f>
        <v>4</v>
      </c>
      <c r="C20" s="39">
        <f>+'[1]Resumen de cumplimiento'!C11</f>
        <v>2</v>
      </c>
      <c r="D20" s="40">
        <f t="shared" si="0"/>
        <v>0.5</v>
      </c>
      <c r="E20" s="25" t="s">
        <v>29</v>
      </c>
    </row>
    <row r="21" spans="1:5" ht="318.75" x14ac:dyDescent="0.25">
      <c r="A21" s="41" t="s">
        <v>30</v>
      </c>
      <c r="B21" s="38">
        <v>3</v>
      </c>
      <c r="C21" s="39">
        <v>2</v>
      </c>
      <c r="D21" s="40">
        <f t="shared" si="0"/>
        <v>0.66666666666666663</v>
      </c>
      <c r="E21" s="25" t="s">
        <v>31</v>
      </c>
    </row>
    <row r="22" spans="1:5" ht="51.75" thickBot="1" x14ac:dyDescent="0.3">
      <c r="A22" s="32" t="s">
        <v>32</v>
      </c>
      <c r="B22" s="42">
        <v>1</v>
      </c>
      <c r="C22" s="43">
        <v>0</v>
      </c>
      <c r="D22" s="35">
        <f t="shared" si="0"/>
        <v>0</v>
      </c>
      <c r="E22" s="44" t="s">
        <v>33</v>
      </c>
    </row>
    <row r="23" spans="1:5" ht="16.5" thickBot="1" x14ac:dyDescent="0.3">
      <c r="A23" s="77" t="s">
        <v>34</v>
      </c>
      <c r="B23" s="78"/>
      <c r="C23" s="78"/>
      <c r="D23" s="78"/>
      <c r="E23" s="79"/>
    </row>
    <row r="24" spans="1:5" ht="178.5" x14ac:dyDescent="0.25">
      <c r="A24" s="45" t="s">
        <v>35</v>
      </c>
      <c r="B24" s="16">
        <v>1</v>
      </c>
      <c r="C24" s="17">
        <v>1</v>
      </c>
      <c r="D24" s="46">
        <f t="shared" ref="D24:D34" si="1">+C24/B24</f>
        <v>1</v>
      </c>
      <c r="E24" s="23" t="s">
        <v>36</v>
      </c>
    </row>
    <row r="25" spans="1:5" ht="153" x14ac:dyDescent="0.25">
      <c r="A25" s="20" t="s">
        <v>37</v>
      </c>
      <c r="B25" s="21">
        <v>3</v>
      </c>
      <c r="C25" s="47">
        <v>1.8</v>
      </c>
      <c r="D25" s="46">
        <f t="shared" si="1"/>
        <v>0.6</v>
      </c>
      <c r="E25" s="25" t="s">
        <v>38</v>
      </c>
    </row>
    <row r="26" spans="1:5" ht="63.75" x14ac:dyDescent="0.25">
      <c r="A26" s="20" t="s">
        <v>39</v>
      </c>
      <c r="B26" s="21">
        <f>+'[1]Resumen de cumplimiento'!B17</f>
        <v>1</v>
      </c>
      <c r="C26" s="22">
        <v>1</v>
      </c>
      <c r="D26" s="46">
        <f t="shared" si="1"/>
        <v>1</v>
      </c>
      <c r="E26" s="25" t="s">
        <v>40</v>
      </c>
    </row>
    <row r="27" spans="1:5" ht="63.75" x14ac:dyDescent="0.25">
      <c r="A27" s="20" t="s">
        <v>41</v>
      </c>
      <c r="B27" s="21">
        <v>1</v>
      </c>
      <c r="C27" s="22">
        <v>1</v>
      </c>
      <c r="D27" s="46">
        <f t="shared" si="1"/>
        <v>1</v>
      </c>
      <c r="E27" s="25" t="s">
        <v>42</v>
      </c>
    </row>
    <row r="28" spans="1:5" ht="64.5" thickBot="1" x14ac:dyDescent="0.3">
      <c r="A28" s="45" t="s">
        <v>43</v>
      </c>
      <c r="B28" s="27">
        <v>1</v>
      </c>
      <c r="C28" s="28">
        <v>0.8</v>
      </c>
      <c r="D28" s="48">
        <f t="shared" si="1"/>
        <v>0.8</v>
      </c>
      <c r="E28" s="23" t="s">
        <v>44</v>
      </c>
    </row>
    <row r="29" spans="1:5" ht="16.5" thickBot="1" x14ac:dyDescent="0.3">
      <c r="A29" s="80" t="s">
        <v>45</v>
      </c>
      <c r="B29" s="81"/>
      <c r="C29" s="81"/>
      <c r="D29" s="81"/>
      <c r="E29" s="82"/>
    </row>
    <row r="30" spans="1:5" ht="357" x14ac:dyDescent="0.25">
      <c r="A30" s="29" t="s">
        <v>46</v>
      </c>
      <c r="B30" s="16">
        <v>6</v>
      </c>
      <c r="C30" s="49">
        <v>2</v>
      </c>
      <c r="D30" s="50">
        <f>+C30/B30</f>
        <v>0.33333333333333331</v>
      </c>
      <c r="E30" s="19" t="s">
        <v>47</v>
      </c>
    </row>
    <row r="31" spans="1:5" ht="39" thickBot="1" x14ac:dyDescent="0.3">
      <c r="A31" s="20" t="s">
        <v>48</v>
      </c>
      <c r="B31" s="21">
        <v>1</v>
      </c>
      <c r="C31" s="22">
        <v>1</v>
      </c>
      <c r="D31" s="51">
        <f t="shared" si="1"/>
        <v>1</v>
      </c>
      <c r="E31" s="25" t="s">
        <v>49</v>
      </c>
    </row>
    <row r="32" spans="1:5" ht="30" x14ac:dyDescent="0.25">
      <c r="A32" s="20" t="s">
        <v>50</v>
      </c>
      <c r="B32" s="21">
        <v>0</v>
      </c>
      <c r="C32" s="17">
        <v>0</v>
      </c>
      <c r="D32" s="52" t="s">
        <v>16</v>
      </c>
      <c r="E32" s="25" t="s">
        <v>51</v>
      </c>
    </row>
    <row r="33" spans="1:5" ht="153" x14ac:dyDescent="0.25">
      <c r="A33" s="53" t="s">
        <v>52</v>
      </c>
      <c r="B33" s="21">
        <v>2</v>
      </c>
      <c r="C33" s="22">
        <v>1</v>
      </c>
      <c r="D33" s="46">
        <v>0.5</v>
      </c>
      <c r="E33" s="25" t="s">
        <v>53</v>
      </c>
    </row>
    <row r="34" spans="1:5" ht="26.25" thickBot="1" x14ac:dyDescent="0.3">
      <c r="A34" s="54" t="s">
        <v>54</v>
      </c>
      <c r="B34" s="27">
        <f>+'[1]Resumen de cumplimiento'!B25</f>
        <v>1</v>
      </c>
      <c r="C34" s="28">
        <f>+'[1]Resumen de cumplimiento'!C25</f>
        <v>0</v>
      </c>
      <c r="D34" s="48">
        <f t="shared" si="1"/>
        <v>0</v>
      </c>
      <c r="E34" s="55" t="s">
        <v>55</v>
      </c>
    </row>
    <row r="35" spans="1:5" ht="16.5" thickBot="1" x14ac:dyDescent="0.3">
      <c r="A35" s="56"/>
      <c r="B35" s="2"/>
      <c r="C35" s="2"/>
      <c r="D35" s="6"/>
      <c r="E35" s="57"/>
    </row>
    <row r="36" spans="1:5" ht="15.75" thickBot="1" x14ac:dyDescent="0.3">
      <c r="A36" s="58"/>
      <c r="B36" s="59" t="s">
        <v>56</v>
      </c>
      <c r="C36" s="60"/>
      <c r="D36" s="61"/>
      <c r="E36" s="62"/>
    </row>
    <row r="37" spans="1:5" ht="15.75" thickBot="1" x14ac:dyDescent="0.3">
      <c r="A37" s="58"/>
      <c r="B37" s="63" t="s">
        <v>57</v>
      </c>
      <c r="C37" s="64" t="s">
        <v>58</v>
      </c>
      <c r="D37" s="65"/>
      <c r="E37" s="62"/>
    </row>
    <row r="38" spans="1:5" ht="15.75" thickBot="1" x14ac:dyDescent="0.3">
      <c r="A38" s="58"/>
      <c r="B38" s="66" t="s">
        <v>59</v>
      </c>
      <c r="C38" s="67" t="s">
        <v>60</v>
      </c>
      <c r="D38" s="68"/>
      <c r="E38" s="62"/>
    </row>
    <row r="39" spans="1:5" ht="15.75" thickBot="1" x14ac:dyDescent="0.3">
      <c r="A39" s="58"/>
      <c r="B39" s="69" t="s">
        <v>61</v>
      </c>
      <c r="C39" s="70" t="s">
        <v>62</v>
      </c>
      <c r="D39" s="71"/>
      <c r="E39" s="62"/>
    </row>
  </sheetData>
  <mergeCells count="9">
    <mergeCell ref="A18:E18"/>
    <mergeCell ref="A23:E23"/>
    <mergeCell ref="A29:E29"/>
    <mergeCell ref="A1:E1"/>
    <mergeCell ref="A6:E6"/>
    <mergeCell ref="A7:B7"/>
    <mergeCell ref="C7:E7"/>
    <mergeCell ref="A10:E10"/>
    <mergeCell ref="A16:E16"/>
  </mergeCells>
  <conditionalFormatting sqref="D19:D22 D30:D31 D17 D24:D28 D11:D15 D33:D34">
    <cfRule type="cellIs" dxfId="5" priority="4" operator="between">
      <formula>0</formula>
      <formula>0.5999</formula>
    </cfRule>
    <cfRule type="cellIs" dxfId="4" priority="5" operator="between">
      <formula>0.6</formula>
      <formula>0.7999</formula>
    </cfRule>
    <cfRule type="cellIs" dxfId="3" priority="6" operator="between">
      <formula>0.8</formula>
      <formula>1</formula>
    </cfRule>
  </conditionalFormatting>
  <conditionalFormatting sqref="D32">
    <cfRule type="cellIs" dxfId="2" priority="1" operator="between">
      <formula>0</formula>
      <formula>0.5999</formula>
    </cfRule>
    <cfRule type="cellIs" dxfId="1" priority="2" operator="between">
      <formula>0.6</formula>
      <formula>0.7999</formula>
    </cfRule>
    <cfRule type="cellIs" dxfId="0" priority="3" operator="between">
      <formula>0.8</formula>
      <formula>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AB345A4F007443A5E24894DBD40E0F" ma:contentTypeVersion="2" ma:contentTypeDescription="Create a new document." ma:contentTypeScope="" ma:versionID="6e7c6ade1fea1ebc9ac54633bb96a1a7">
  <xsd:schema xmlns:xsd="http://www.w3.org/2001/XMLSchema" xmlns:xs="http://www.w3.org/2001/XMLSchema" xmlns:p="http://schemas.microsoft.com/office/2006/metadata/properties" xmlns:ns2="a9c2eecf-403d-41f7-85a9-9629c8a74907" targetNamespace="http://schemas.microsoft.com/office/2006/metadata/properties" ma:root="true" ma:fieldsID="7f58003238a50c58bc4a6e821de73105" ns2:_="">
    <xsd:import namespace="a9c2eecf-403d-41f7-85a9-9629c8a74907"/>
    <xsd:element name="properties">
      <xsd:complexType>
        <xsd:sequence>
          <xsd:element name="documentManagement">
            <xsd:complexType>
              <xsd:all>
                <xsd:element ref="ns2:Formato" minOccurs="0"/>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2eecf-403d-41f7-85a9-9629c8a74907"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ma:displayName="Año" ma:format="Dropdown" ma:internalName="A_x00f1_o">
      <xsd:simpleType>
        <xsd:restriction base="dms:Choice">
          <xsd:enumeration value="2016"/>
          <xsd:enumeration value="2017"/>
          <xsd:enumeration value="2018"/>
          <xsd:enumeration value="2019"/>
          <xsd:enumeration value="2020"/>
          <xsd:enumeration value="202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a9c2eecf-403d-41f7-85a9-9629c8a74907">/Style%20Library/Images/pdf.svg</Formato>
    <A_x00f1_o xmlns="a9c2eecf-403d-41f7-85a9-9629c8a74907">2019</A_x00f1_o>
  </documentManagement>
</p:properties>
</file>

<file path=customXml/itemProps1.xml><?xml version="1.0" encoding="utf-8"?>
<ds:datastoreItem xmlns:ds="http://schemas.openxmlformats.org/officeDocument/2006/customXml" ds:itemID="{30BD6B0E-C721-42B6-B1C5-86C2C5B71B0E}"/>
</file>

<file path=customXml/itemProps2.xml><?xml version="1.0" encoding="utf-8"?>
<ds:datastoreItem xmlns:ds="http://schemas.openxmlformats.org/officeDocument/2006/customXml" ds:itemID="{7E61241A-9B75-40BA-82D9-ED4650648D12}"/>
</file>

<file path=customXml/itemProps3.xml><?xml version="1.0" encoding="utf-8"?>
<ds:datastoreItem xmlns:ds="http://schemas.openxmlformats.org/officeDocument/2006/customXml" ds:itemID="{8F09F8E2-E1B2-4873-B170-36740BAC97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II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No. 2 Plan Anticorrupción y Atención Al Ciudadano Agosto 2019</dc:title>
  <dc:creator>Marysabel Muñoz Panche</dc:creator>
  <cp:lastModifiedBy>William Hernando Zabaleta Rangel</cp:lastModifiedBy>
  <cp:lastPrinted>2019-12-05T20:26:28Z</cp:lastPrinted>
  <dcterms:created xsi:type="dcterms:W3CDTF">2019-12-03T15:51:36Z</dcterms:created>
  <dcterms:modified xsi:type="dcterms:W3CDTF">2019-12-05T20:29:32Z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0x01010028AB345A4F007443A5E24894DBD40E0F</vt:lpwstr>
  </property>
</Properties>
</file>